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 - Chauffagiste" sheetId="1" state="visible" r:id="rId1"/>
  </sheets>
  <definedNames>
    <definedName name="_xlnm.Print_Area" localSheetId="0">'FACTURE - Chauffagiste'!$A$1:$H$36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1">
    <font>
      <name val="Calibri"/>
      <family val="2"/>
      <color theme="1"/>
      <sz val="11"/>
      <scheme val="minor"/>
    </font>
    <font>
      <name val="Calibri"/>
      <b val="1"/>
      <color rgb="001a365d"/>
      <sz val="14"/>
    </font>
    <font>
      <name val="Calibri"/>
      <color rgb="004a5568"/>
      <sz val="10"/>
    </font>
    <font>
      <name val="Calibri"/>
      <b val="1"/>
      <color rgb="002B6CB0"/>
      <sz val="14"/>
    </font>
    <font>
      <name val="Calibri"/>
      <b val="1"/>
      <color rgb="00FFFFFF"/>
      <sz val="10"/>
    </font>
    <font>
      <name val="Calibri"/>
      <b val="1"/>
      <color rgb="002B6CB0"/>
      <sz val="9"/>
    </font>
    <font>
      <name val="Calibri"/>
      <color rgb="002d3748"/>
      <sz val="10"/>
    </font>
    <font>
      <name val="Calibri"/>
      <b val="1"/>
      <color rgb="002d3748"/>
      <sz val="10"/>
    </font>
    <font>
      <name val="Calibri"/>
      <b val="1"/>
      <color rgb="00FFFFFF"/>
      <sz val="12"/>
    </font>
    <font>
      <name val="Calibri"/>
      <b val="1"/>
      <color rgb="00FFFFFF"/>
      <sz val="14"/>
    </font>
    <font>
      <name val="Calibri"/>
      <color rgb="00718096"/>
      <sz val="9"/>
    </font>
  </fonts>
  <fills count="3">
    <fill>
      <patternFill/>
    </fill>
    <fill>
      <patternFill patternType="gray125"/>
    </fill>
    <fill>
      <patternFill patternType="solid">
        <fgColor rgb="002B6CB0"/>
        <bgColor rgb="002B6CB0"/>
      </patternFill>
    </fill>
  </fills>
  <borders count="5">
    <border>
      <left/>
      <right/>
      <top/>
      <bottom/>
      <diagonal/>
    </border>
    <border>
      <left style="thin">
        <color rgb="00CBD5E0"/>
      </left>
      <right style="thin">
        <color rgb="00CBD5E0"/>
      </right>
      <top style="thin">
        <color rgb="00CBD5E0"/>
      </top>
      <bottom style="thin">
        <color rgb="00CBD5E0"/>
      </bottom>
    </border>
    <border>
      <bottom style="thin">
        <color rgb="00CBD5E0"/>
      </bottom>
    </border>
    <border>
      <left style="medium">
        <color rgb="002B6CB0"/>
      </left>
      <top style="medium">
        <color rgb="002B6CB0"/>
      </top>
      <bottom style="medium">
        <color rgb="002B6CB0"/>
      </bottom>
    </border>
    <border>
      <right style="medium">
        <color rgb="002B6CB0"/>
      </right>
      <top style="medium">
        <color rgb="002B6CB0"/>
      </top>
      <bottom style="medium">
        <color rgb="002B6CB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vertical="top"/>
    </xf>
    <xf numFmtId="0" fontId="6" fillId="0" borderId="1" applyAlignment="1" pivotButton="0" quotePrefix="0" xfId="0">
      <alignment vertical="top" wrapText="1"/>
    </xf>
    <xf numFmtId="0" fontId="6" fillId="0" borderId="1" applyAlignment="1" pivotButton="0" quotePrefix="0" xfId="0">
      <alignment horizontal="center" vertical="top"/>
    </xf>
    <xf numFmtId="164" fontId="6" fillId="0" borderId="1" applyAlignment="1" pivotButton="0" quotePrefix="0" xfId="0">
      <alignment horizontal="right" vertical="top"/>
    </xf>
    <xf numFmtId="0" fontId="6" fillId="0" borderId="1" pivotButton="0" quotePrefix="0" xfId="0"/>
    <xf numFmtId="164" fontId="6" fillId="0" borderId="1" pivotButton="0" quotePrefix="0" xfId="0"/>
    <xf numFmtId="0" fontId="7" fillId="0" borderId="0" applyAlignment="1" pivotButton="0" quotePrefix="0" xfId="0">
      <alignment horizontal="right"/>
    </xf>
    <xf numFmtId="164" fontId="7" fillId="0" borderId="2" applyAlignment="1" pivotButton="0" quotePrefix="0" xfId="0">
      <alignment horizontal="right"/>
    </xf>
    <xf numFmtId="164" fontId="7" fillId="0" borderId="0" applyAlignment="1" pivotButton="0" quotePrefix="0" xfId="0">
      <alignment horizontal="right"/>
    </xf>
    <xf numFmtId="0" fontId="8" fillId="2" borderId="3" applyAlignment="1" pivotButton="0" quotePrefix="0" xfId="0">
      <alignment horizontal="center" vertical="center"/>
    </xf>
    <xf numFmtId="164" fontId="9" fillId="2" borderId="4" applyAlignment="1" pivotButton="0" quotePrefix="0" xfId="0">
      <alignment horizontal="right" vertical="center"/>
    </xf>
    <xf numFmtId="0" fontId="7" fillId="0" borderId="0" pivotButton="0" quotePrefix="0" xfId="0"/>
    <xf numFmtId="0" fontId="10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H32"/>
  <sheetViews>
    <sheetView workbookViewId="0">
      <selection activeCell="A1" sqref="A1"/>
    </sheetView>
  </sheetViews>
  <sheetFormatPr baseColWidth="8" defaultRowHeight="15"/>
  <cols>
    <col width="2" customWidth="1" min="1" max="1"/>
    <col width="12" customWidth="1" min="2" max="2"/>
    <col width="45" customWidth="1" min="3" max="3"/>
    <col width="6" customWidth="1" min="4" max="4"/>
    <col width="8" customWidth="1" min="5" max="5"/>
    <col width="12" customWidth="1" min="6" max="6"/>
    <col width="14" customWidth="1" min="7" max="7"/>
    <col width="14" customWidth="1" min="8" max="8"/>
  </cols>
  <sheetData>
    <row r="2">
      <c r="B2" s="1" t="inlineStr">
        <is>
          <t>VOTRE ENTREPRISE</t>
        </is>
      </c>
      <c r="F2" s="2" t="inlineStr">
        <is>
          <t>CLIENT :
M. &amp; Mme DUPONT
10 Rue des Fleurs
75000 PARIS</t>
        </is>
      </c>
    </row>
    <row r="3">
      <c r="B3" s="3" t="inlineStr">
        <is>
          <t>5 Impasse du Chauffage</t>
        </is>
      </c>
    </row>
    <row r="4">
      <c r="B4" s="3" t="inlineStr">
        <is>
          <t>75000 PARIS</t>
        </is>
      </c>
    </row>
    <row r="5">
      <c r="B5" s="3" t="inlineStr">
        <is>
          <t>Tél: 01 23 45 67 89</t>
        </is>
      </c>
    </row>
    <row r="6">
      <c r="B6" s="3" t="inlineStr">
        <is>
          <t>Email: contact@votre-entreprise.com</t>
        </is>
      </c>
    </row>
    <row r="7">
      <c r="B7" s="3" t="inlineStr">
        <is>
          <t>SIRET: 123 456 789 00000</t>
        </is>
      </c>
    </row>
    <row r="10">
      <c r="B10" s="4" t="inlineStr">
        <is>
          <t>FACTURE N° 2024-05-001</t>
        </is>
      </c>
    </row>
    <row r="11">
      <c r="B11" s="3" t="inlineStr">
        <is>
          <t>Date d'émission :</t>
        </is>
      </c>
      <c r="C11" s="3" t="inlineStr">
        <is>
          <t>23/03/2026</t>
        </is>
      </c>
    </row>
    <row r="12">
      <c r="B12" s="3" t="inlineStr">
        <is>
          <t>Date d'échéance :</t>
        </is>
      </c>
      <c r="C12" s="3" t="inlineStr">
        <is>
          <t>30 jours</t>
        </is>
      </c>
    </row>
    <row r="15">
      <c r="B15" s="5" t="inlineStr">
        <is>
          <t>Réf.</t>
        </is>
      </c>
      <c r="C15" s="5" t="inlineStr">
        <is>
          <t>Désignation des ouvrages</t>
        </is>
      </c>
      <c r="D15" s="5" t="inlineStr">
        <is>
          <t>U</t>
        </is>
      </c>
      <c r="E15" s="5" t="inlineStr">
        <is>
          <t>Qté</t>
        </is>
      </c>
      <c r="F15" s="5" t="inlineStr">
        <is>
          <t>P.U. HT</t>
        </is>
      </c>
      <c r="G15" s="5" t="inlineStr"/>
      <c r="H15" s="5" t="inlineStr">
        <is>
          <t>Total HT</t>
        </is>
      </c>
    </row>
    <row r="16" ht="20" customHeight="1">
      <c r="B16" s="6" t="inlineStr">
        <is>
          <t>CHF-01</t>
        </is>
      </c>
      <c r="C16" s="7" t="inlineStr">
        <is>
          <t>Dépose ancienne chaudière murale gaz</t>
        </is>
      </c>
      <c r="D16" s="8" t="inlineStr">
        <is>
          <t>U</t>
        </is>
      </c>
      <c r="E16" s="8" t="n">
        <v>1</v>
      </c>
      <c r="F16" s="9" t="n">
        <v>350</v>
      </c>
      <c r="H16" s="9">
        <f>E16*F16</f>
        <v/>
      </c>
    </row>
    <row r="17" ht="20" customHeight="1">
      <c r="B17" s="6" t="inlineStr">
        <is>
          <t>CHF-02</t>
        </is>
      </c>
      <c r="C17" s="7" t="inlineStr">
        <is>
          <t>Fourniture chaudière gaz condensation 25 kW</t>
        </is>
      </c>
      <c r="D17" s="8" t="inlineStr">
        <is>
          <t>U</t>
        </is>
      </c>
      <c r="E17" s="8" t="n">
        <v>1</v>
      </c>
      <c r="F17" s="9" t="n">
        <v>2800</v>
      </c>
      <c r="H17" s="9">
        <f>E17*F17</f>
        <v/>
      </c>
    </row>
    <row r="18" ht="20" customHeight="1">
      <c r="B18" s="6" t="inlineStr">
        <is>
          <t>CHF-03</t>
        </is>
      </c>
      <c r="C18" s="7" t="inlineStr">
        <is>
          <t>Pose et raccordement chaudière</t>
        </is>
      </c>
      <c r="D18" s="8" t="inlineStr">
        <is>
          <t>U</t>
        </is>
      </c>
      <c r="E18" s="8" t="n">
        <v>1</v>
      </c>
      <c r="F18" s="9" t="n">
        <v>650</v>
      </c>
      <c r="H18" s="9">
        <f>E18*F18</f>
        <v/>
      </c>
    </row>
    <row r="19" ht="20" customHeight="1">
      <c r="B19" s="6" t="inlineStr">
        <is>
          <t>CHF-04</t>
        </is>
      </c>
      <c r="C19" s="7" t="inlineStr">
        <is>
          <t>Mise en service et réglages</t>
        </is>
      </c>
      <c r="D19" s="8" t="inlineStr">
        <is>
          <t>U</t>
        </is>
      </c>
      <c r="E19" s="8" t="n">
        <v>1</v>
      </c>
      <c r="F19" s="9" t="n">
        <v>180</v>
      </c>
      <c r="H19" s="9">
        <f>E19*F19</f>
        <v/>
      </c>
    </row>
    <row r="20" ht="20" customHeight="1">
      <c r="B20" s="6" t="inlineStr">
        <is>
          <t>MO-01</t>
        </is>
      </c>
      <c r="C20" s="7" t="inlineStr">
        <is>
          <t>Main d'œuvre chauffagiste qualifié</t>
        </is>
      </c>
      <c r="D20" s="8" t="inlineStr">
        <is>
          <t>H</t>
        </is>
      </c>
      <c r="E20" s="8" t="n">
        <v>8</v>
      </c>
      <c r="F20" s="9" t="n">
        <v>55</v>
      </c>
      <c r="H20" s="9">
        <f>E20*F20</f>
        <v/>
      </c>
    </row>
    <row r="21" ht="20" customHeight="1">
      <c r="B21" s="6" t="inlineStr">
        <is>
          <t>DEP</t>
        </is>
      </c>
      <c r="C21" s="7" t="inlineStr">
        <is>
          <t>Forfait déplacement</t>
        </is>
      </c>
      <c r="D21" s="8" t="inlineStr">
        <is>
          <t>U</t>
        </is>
      </c>
      <c r="E21" s="8" t="n">
        <v>1</v>
      </c>
      <c r="F21" s="9" t="n">
        <v>50</v>
      </c>
      <c r="H21" s="9">
        <f>E21*F21</f>
        <v/>
      </c>
    </row>
    <row r="22">
      <c r="B22" s="10" t="n"/>
      <c r="C22" s="10" t="n"/>
      <c r="D22" s="10" t="n"/>
      <c r="E22" s="10" t="n"/>
      <c r="F22" s="10" t="n"/>
      <c r="H22" s="11">
        <f>IF(AND(ISNUMBER(E22),ISNUMBER(F22)),E22*F22,"")</f>
        <v/>
      </c>
    </row>
    <row r="23">
      <c r="B23" s="10" t="n"/>
      <c r="C23" s="10" t="n"/>
      <c r="D23" s="10" t="n"/>
      <c r="E23" s="10" t="n"/>
      <c r="F23" s="10" t="n"/>
      <c r="H23" s="11">
        <f>IF(AND(ISNUMBER(E23),ISNUMBER(F23)),E23*F23,"")</f>
        <v/>
      </c>
    </row>
    <row r="24">
      <c r="B24" s="10" t="n"/>
      <c r="C24" s="10" t="n"/>
      <c r="D24" s="10" t="n"/>
      <c r="E24" s="10" t="n"/>
      <c r="F24" s="10" t="n"/>
      <c r="H24" s="11">
        <f>IF(AND(ISNUMBER(E24),ISNUMBER(F24)),E24*F24,"")</f>
        <v/>
      </c>
    </row>
    <row r="26">
      <c r="G26" s="12" t="inlineStr">
        <is>
          <t>Total HT</t>
        </is>
      </c>
      <c r="H26" s="13">
        <f>SUM(H16:H24)</f>
        <v/>
      </c>
    </row>
    <row r="27">
      <c r="G27" s="12" t="inlineStr">
        <is>
          <t>TVA (20%)</t>
        </is>
      </c>
      <c r="H27" s="14">
        <f>H26*0.20</f>
        <v/>
      </c>
    </row>
    <row r="28" ht="28" customHeight="1">
      <c r="G28" s="15" t="inlineStr">
        <is>
          <t>NET À PAYER</t>
        </is>
      </c>
      <c r="H28" s="16">
        <f>H26+H27</f>
        <v/>
      </c>
    </row>
    <row r="31">
      <c r="B31" s="17" t="inlineStr">
        <is>
          <t>CONDITIONS DE PAIEMENT</t>
        </is>
      </c>
    </row>
    <row r="32">
      <c r="B32" s="18" t="inlineStr">
        <is>
          <t>Paiement à 30 jours. Tout retard entraîne des pénalités de retard au taux de 3 fois le taux d'intérêt légal.
Indemnité forfaitaire de recouvrement : 40 €.</t>
        </is>
      </c>
    </row>
  </sheetData>
  <mergeCells count="1">
    <mergeCell ref="F2:H7"/>
  </mergeCells>
  <pageMargins left="0.75" right="0.75" top="1" bottom="1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2026-03-23T08:41:16Z</dcterms:created>
  <dcterms:modified xmlns:dcterms="http://purl.org/dc/terms/" xmlns:xsi="http://www.w3.org/2001/XMLSchema-instance" xsi:type="dcterms:W3CDTF">2026-03-23T08:41:16Z</dcterms:modified>
</cp:coreProperties>
</file>